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005FRDA\Documents\Annat\Samfällighet\Stämma 2019\"/>
    </mc:Choice>
  </mc:AlternateContent>
  <xr:revisionPtr revIDLastSave="0" documentId="13_ncr:1_{7C3364D2-3850-41E8-8B0B-5ED80FC579D6}" xr6:coauthVersionLast="41" xr6:coauthVersionMax="43" xr10:uidLastSave="{00000000-0000-0000-0000-000000000000}"/>
  <bookViews>
    <workbookView xWindow="28680" yWindow="60" windowWidth="29040" windowHeight="15840" xr2:uid="{DB7780F7-2FAA-A741-A61D-A311D4E7EEC0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1" i="1" l="1"/>
  <c r="E21" i="1"/>
  <c r="F21" i="1"/>
  <c r="H21" i="1"/>
  <c r="I21" i="1"/>
  <c r="J21" i="1"/>
  <c r="K21" i="1"/>
  <c r="L21" i="1"/>
  <c r="M21" i="1"/>
  <c r="N21" i="1"/>
  <c r="C21" i="1"/>
  <c r="D18" i="1"/>
  <c r="E18" i="1"/>
  <c r="F18" i="1"/>
  <c r="G18" i="1"/>
  <c r="O18" i="1" s="1"/>
  <c r="H18" i="1"/>
  <c r="I18" i="1"/>
  <c r="J18" i="1"/>
  <c r="K18" i="1"/>
  <c r="L18" i="1"/>
  <c r="M18" i="1"/>
  <c r="N18" i="1"/>
  <c r="C18" i="1"/>
  <c r="N9" i="1"/>
  <c r="O13" i="1"/>
  <c r="G21" i="1" l="1"/>
  <c r="O21" i="1" s="1"/>
  <c r="D9" i="1"/>
  <c r="C9" i="1"/>
  <c r="O15" i="1"/>
  <c r="O14" i="1"/>
  <c r="O8" i="1"/>
  <c r="O10" i="1"/>
  <c r="O11" i="1"/>
  <c r="O12" i="1"/>
  <c r="O6" i="1"/>
  <c r="O7" i="1"/>
  <c r="D3" i="1"/>
  <c r="E3" i="1"/>
  <c r="F3" i="1"/>
  <c r="C3" i="1"/>
  <c r="O3" i="1" s="1"/>
  <c r="O9" i="1" l="1"/>
</calcChain>
</file>

<file path=xl/sharedStrings.xml><?xml version="1.0" encoding="utf-8"?>
<sst xmlns="http://schemas.openxmlformats.org/spreadsheetml/2006/main" count="30" uniqueCount="30">
  <si>
    <t>Budget 2019, SFF Finland</t>
  </si>
  <si>
    <t>Intäkter</t>
  </si>
  <si>
    <t>Jan</t>
  </si>
  <si>
    <t>Feb</t>
  </si>
  <si>
    <t>Apr</t>
  </si>
  <si>
    <t>Mars</t>
  </si>
  <si>
    <t>Maj</t>
  </si>
  <si>
    <t>Juni</t>
  </si>
  <si>
    <t>Juli</t>
  </si>
  <si>
    <t>Aug</t>
  </si>
  <si>
    <t>Sep</t>
  </si>
  <si>
    <t>Okt</t>
  </si>
  <si>
    <t>Nov</t>
  </si>
  <si>
    <t>Dec</t>
  </si>
  <si>
    <t>Samfällighetsavgifter</t>
  </si>
  <si>
    <t>Kostnader</t>
  </si>
  <si>
    <t>Försäkring Folksam</t>
  </si>
  <si>
    <t>Sophämtning VAFAB</t>
  </si>
  <si>
    <t>LT-konsult ordinarie</t>
  </si>
  <si>
    <t>LT-konsult snöröjning + sandning + sandupptagning</t>
  </si>
  <si>
    <t>El + fjärrvärme</t>
  </si>
  <si>
    <t>Hemsida</t>
  </si>
  <si>
    <t>Ekonomitjänster</t>
  </si>
  <si>
    <t>Bankkostnader</t>
  </si>
  <si>
    <t>Totalt</t>
  </si>
  <si>
    <t>Avsättning framtida kostnader samfällighet (om-asfaltering etc)</t>
  </si>
  <si>
    <t>Arvoden styrelsen + revisorer + sociala avgifter</t>
  </si>
  <si>
    <t>Likviditet = Pengar in - pengar ut</t>
  </si>
  <si>
    <t>Totala kostnader</t>
  </si>
  <si>
    <t>Förslag på ny avgift från maj: 870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</si>
</sst>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000000"/>
      <name val="Helvetica"/>
      <family val="2"/>
    </font>
    <font>
      <sz val="11"/>
      <color theme="1"/>
      <name val="FrutigerLTStd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0" fontId="3" fillId="0" borderId="0" xfId="0" applyFont="1"/>
    <xf numFmtId="3" fontId="3" fillId="0" borderId="0" xfId="0" applyNumberFormat="1" applyFont="1"/>
    <xf numFmtId="0" fontId="2" fillId="0" borderId="0" xfId="0" applyFont="1" applyAlignment="1">
      <alignment wrapText="1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B5380-4C50-684F-BFBB-0CC37CAEE486}">
  <dimension ref="A1:O29"/>
  <sheetViews>
    <sheetView tabSelected="1" workbookViewId="0">
      <selection activeCell="G12" sqref="G12"/>
    </sheetView>
  </sheetViews>
  <sheetFormatPr defaultColWidth="11" defaultRowHeight="15.75"/>
  <cols>
    <col min="2" max="2" width="18.5" bestFit="1" customWidth="1"/>
    <col min="10" max="10" width="11.125" bestFit="1" customWidth="1"/>
  </cols>
  <sheetData>
    <row r="1" spans="1:15">
      <c r="A1" t="s">
        <v>0</v>
      </c>
    </row>
    <row r="2" spans="1:15">
      <c r="B2" s="1" t="s">
        <v>1</v>
      </c>
      <c r="C2" t="s">
        <v>2</v>
      </c>
      <c r="D2" t="s">
        <v>3</v>
      </c>
      <c r="E2" t="s">
        <v>5</v>
      </c>
      <c r="F2" t="s">
        <v>4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t="s">
        <v>13</v>
      </c>
      <c r="O2" s="1" t="s">
        <v>24</v>
      </c>
    </row>
    <row r="3" spans="1:15">
      <c r="B3" t="s">
        <v>14</v>
      </c>
      <c r="C3">
        <f>620*23</f>
        <v>14260</v>
      </c>
      <c r="D3">
        <f t="shared" ref="D3:F3" si="0">620*23</f>
        <v>14260</v>
      </c>
      <c r="E3">
        <f t="shared" si="0"/>
        <v>14260</v>
      </c>
      <c r="F3">
        <f t="shared" si="0"/>
        <v>14260</v>
      </c>
      <c r="G3">
        <v>20000</v>
      </c>
      <c r="H3">
        <v>20000</v>
      </c>
      <c r="I3">
        <v>20000</v>
      </c>
      <c r="J3">
        <v>20000</v>
      </c>
      <c r="K3">
        <v>20000</v>
      </c>
      <c r="L3">
        <v>20000</v>
      </c>
      <c r="M3">
        <v>20000</v>
      </c>
      <c r="N3">
        <v>20000</v>
      </c>
      <c r="O3" s="1">
        <f>SUM(C3:N3)</f>
        <v>217040</v>
      </c>
    </row>
    <row r="4" spans="1:15">
      <c r="O4" s="1"/>
    </row>
    <row r="5" spans="1:15">
      <c r="B5" s="1" t="s">
        <v>15</v>
      </c>
      <c r="O5" s="1"/>
    </row>
    <row r="6" spans="1:15">
      <c r="B6" t="s">
        <v>16</v>
      </c>
      <c r="H6">
        <v>4000</v>
      </c>
      <c r="O6" s="1">
        <f>SUM(C6:N6)</f>
        <v>4000</v>
      </c>
    </row>
    <row r="7" spans="1:15">
      <c r="B7" t="s">
        <v>17</v>
      </c>
      <c r="C7">
        <v>4528</v>
      </c>
      <c r="D7">
        <v>4528</v>
      </c>
      <c r="E7">
        <v>4528</v>
      </c>
      <c r="F7">
        <v>4528</v>
      </c>
      <c r="G7">
        <v>4528</v>
      </c>
      <c r="H7">
        <v>4600</v>
      </c>
      <c r="I7">
        <v>4600</v>
      </c>
      <c r="J7">
        <v>4600</v>
      </c>
      <c r="K7">
        <v>4600</v>
      </c>
      <c r="L7">
        <v>4600</v>
      </c>
      <c r="M7">
        <v>4600</v>
      </c>
      <c r="N7">
        <v>4600</v>
      </c>
      <c r="O7" s="1">
        <f>SUM(C7:N7)</f>
        <v>54840</v>
      </c>
    </row>
    <row r="8" spans="1:15">
      <c r="B8" t="s">
        <v>18</v>
      </c>
      <c r="C8">
        <v>3885</v>
      </c>
      <c r="D8">
        <v>3885</v>
      </c>
      <c r="E8">
        <v>3885</v>
      </c>
      <c r="F8">
        <v>3885</v>
      </c>
      <c r="G8">
        <v>3885</v>
      </c>
      <c r="H8">
        <v>3885</v>
      </c>
      <c r="I8">
        <v>3885</v>
      </c>
      <c r="J8">
        <v>3885</v>
      </c>
      <c r="K8">
        <v>3885</v>
      </c>
      <c r="L8">
        <v>3885</v>
      </c>
      <c r="M8">
        <v>3885</v>
      </c>
      <c r="N8">
        <v>3885</v>
      </c>
      <c r="O8" s="1">
        <f t="shared" ref="O8:O14" si="1">SUM(C8:N8)</f>
        <v>46620</v>
      </c>
    </row>
    <row r="9" spans="1:15" ht="47.25">
      <c r="B9" s="2" t="s">
        <v>19</v>
      </c>
      <c r="C9">
        <f>1500*4+750*2</f>
        <v>7500</v>
      </c>
      <c r="D9">
        <f>1500*4+750*2</f>
        <v>7500</v>
      </c>
      <c r="E9">
        <v>3000</v>
      </c>
      <c r="N9">
        <f>1500*4+750*2</f>
        <v>7500</v>
      </c>
      <c r="O9" s="1">
        <f t="shared" si="1"/>
        <v>25500</v>
      </c>
    </row>
    <row r="10" spans="1:15">
      <c r="B10" t="s">
        <v>20</v>
      </c>
      <c r="C10">
        <v>4500</v>
      </c>
      <c r="D10">
        <v>4500</v>
      </c>
      <c r="E10">
        <v>1500</v>
      </c>
      <c r="F10">
        <v>1500</v>
      </c>
      <c r="G10">
        <v>1500</v>
      </c>
      <c r="H10">
        <v>1500</v>
      </c>
      <c r="I10">
        <v>1500</v>
      </c>
      <c r="J10">
        <v>1500</v>
      </c>
      <c r="K10">
        <v>1500</v>
      </c>
      <c r="L10">
        <v>1500</v>
      </c>
      <c r="M10">
        <v>3000</v>
      </c>
      <c r="N10">
        <v>4500</v>
      </c>
      <c r="O10" s="1">
        <f t="shared" si="1"/>
        <v>28500</v>
      </c>
    </row>
    <row r="11" spans="1:15">
      <c r="B11" t="s">
        <v>21</v>
      </c>
      <c r="G11">
        <v>1087</v>
      </c>
      <c r="O11" s="1">
        <f t="shared" si="1"/>
        <v>1087</v>
      </c>
    </row>
    <row r="12" spans="1:15" ht="47.25">
      <c r="B12" s="2" t="s">
        <v>26</v>
      </c>
      <c r="N12">
        <v>18700</v>
      </c>
      <c r="O12" s="1">
        <f t="shared" si="1"/>
        <v>18700</v>
      </c>
    </row>
    <row r="13" spans="1:15">
      <c r="B13" t="s">
        <v>22</v>
      </c>
      <c r="I13">
        <v>2000</v>
      </c>
      <c r="J13">
        <v>2000</v>
      </c>
      <c r="K13">
        <v>2000</v>
      </c>
      <c r="L13">
        <v>2000</v>
      </c>
      <c r="M13">
        <v>2000</v>
      </c>
      <c r="N13">
        <v>2000</v>
      </c>
      <c r="O13" s="1">
        <f>SUM(C13:N13)</f>
        <v>12000</v>
      </c>
    </row>
    <row r="14" spans="1:15">
      <c r="B14" t="s">
        <v>23</v>
      </c>
      <c r="H14">
        <v>300</v>
      </c>
      <c r="O14" s="1">
        <f t="shared" si="1"/>
        <v>300</v>
      </c>
    </row>
    <row r="15" spans="1:15" ht="63">
      <c r="B15" s="2" t="s">
        <v>25</v>
      </c>
      <c r="N15">
        <v>24000</v>
      </c>
      <c r="O15" s="1">
        <f>SUM(C15:N15)</f>
        <v>24000</v>
      </c>
    </row>
    <row r="16" spans="1:15">
      <c r="B16" s="2"/>
      <c r="O16" s="1"/>
    </row>
    <row r="17" spans="2:15">
      <c r="B17" s="2"/>
      <c r="O17" s="1"/>
    </row>
    <row r="18" spans="2:15">
      <c r="B18" s="1" t="s">
        <v>28</v>
      </c>
      <c r="C18" s="1">
        <f>SUM(C6:C15)</f>
        <v>20413</v>
      </c>
      <c r="D18" s="1">
        <f t="shared" ref="D18:N18" si="2">SUM(D6:D15)</f>
        <v>20413</v>
      </c>
      <c r="E18" s="1">
        <f t="shared" si="2"/>
        <v>12913</v>
      </c>
      <c r="F18" s="1">
        <f t="shared" si="2"/>
        <v>9913</v>
      </c>
      <c r="G18" s="1">
        <f t="shared" si="2"/>
        <v>11000</v>
      </c>
      <c r="H18" s="1">
        <f t="shared" si="2"/>
        <v>14285</v>
      </c>
      <c r="I18" s="1">
        <f t="shared" si="2"/>
        <v>11985</v>
      </c>
      <c r="J18" s="1">
        <f t="shared" si="2"/>
        <v>11985</v>
      </c>
      <c r="K18" s="1">
        <f t="shared" si="2"/>
        <v>11985</v>
      </c>
      <c r="L18" s="1">
        <f t="shared" si="2"/>
        <v>11985</v>
      </c>
      <c r="M18" s="1">
        <f t="shared" si="2"/>
        <v>13485</v>
      </c>
      <c r="N18" s="1">
        <f t="shared" si="2"/>
        <v>65185</v>
      </c>
      <c r="O18" s="1">
        <f>SUM(C18:N18)</f>
        <v>215547</v>
      </c>
    </row>
    <row r="21" spans="2:15" ht="30.75">
      <c r="B21" s="5" t="s">
        <v>27</v>
      </c>
      <c r="C21">
        <f>C3-C18</f>
        <v>-6153</v>
      </c>
      <c r="D21">
        <f t="shared" ref="D21:N21" si="3">D3-D18</f>
        <v>-6153</v>
      </c>
      <c r="E21">
        <f t="shared" si="3"/>
        <v>1347</v>
      </c>
      <c r="F21">
        <f t="shared" si="3"/>
        <v>4347</v>
      </c>
      <c r="G21">
        <f t="shared" si="3"/>
        <v>9000</v>
      </c>
      <c r="H21">
        <f t="shared" si="3"/>
        <v>5715</v>
      </c>
      <c r="I21">
        <f t="shared" si="3"/>
        <v>8015</v>
      </c>
      <c r="J21">
        <f t="shared" si="3"/>
        <v>8015</v>
      </c>
      <c r="K21">
        <f t="shared" si="3"/>
        <v>8015</v>
      </c>
      <c r="L21">
        <f t="shared" si="3"/>
        <v>8015</v>
      </c>
      <c r="M21">
        <f t="shared" si="3"/>
        <v>6515</v>
      </c>
      <c r="N21">
        <f t="shared" si="3"/>
        <v>-45185</v>
      </c>
      <c r="O21">
        <f>SUM(C21:N21)</f>
        <v>1493</v>
      </c>
    </row>
    <row r="23" spans="2:15" ht="31.5">
      <c r="B23" s="2" t="s">
        <v>29</v>
      </c>
    </row>
    <row r="28" spans="2:15">
      <c r="E28" s="6"/>
      <c r="F28" s="6"/>
      <c r="G28" s="6"/>
      <c r="J28" s="4"/>
    </row>
    <row r="29" spans="2:15">
      <c r="E29" s="6"/>
      <c r="F29" s="6"/>
      <c r="G29" s="6"/>
      <c r="J29" s="3"/>
    </row>
  </sheetData>
  <mergeCells count="3">
    <mergeCell ref="E28:E29"/>
    <mergeCell ref="F28:F29"/>
    <mergeCell ref="G28:G2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Fredrik Dalmo</dc:creator>
  <cp:lastModifiedBy>Fredrik Dalmo</cp:lastModifiedBy>
  <dcterms:created xsi:type="dcterms:W3CDTF">2019-03-30T13:47:28Z</dcterms:created>
  <dcterms:modified xsi:type="dcterms:W3CDTF">2019-04-18T09:34:58Z</dcterms:modified>
</cp:coreProperties>
</file>