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redrikdalmo/Documents/Hus/Samfällighet/Stämma22/"/>
    </mc:Choice>
  </mc:AlternateContent>
  <xr:revisionPtr revIDLastSave="0" documentId="13_ncr:1_{9BE2180B-63C2-804B-B565-63DDCD55CA97}" xr6:coauthVersionLast="47" xr6:coauthVersionMax="47" xr10:uidLastSave="{00000000-0000-0000-0000-000000000000}"/>
  <bookViews>
    <workbookView xWindow="0" yWindow="500" windowWidth="27740" windowHeight="16600" xr2:uid="{DB7780F7-2FAA-A741-A61D-A311D4E7EEC0}"/>
  </bookViews>
  <sheets>
    <sheet name="Budget 202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4" i="2" l="1"/>
  <c r="C4" i="2"/>
  <c r="D4" i="2"/>
  <c r="E4" i="2"/>
  <c r="B4" i="2"/>
  <c r="F4" i="2"/>
  <c r="G4" i="2"/>
  <c r="H4" i="2"/>
  <c r="I4" i="2"/>
  <c r="J4" i="2"/>
  <c r="K4" i="2"/>
  <c r="L4" i="2"/>
  <c r="M4" i="2"/>
  <c r="N24" i="2" l="1"/>
  <c r="C25" i="2"/>
  <c r="D25" i="2"/>
  <c r="E25" i="2"/>
  <c r="F25" i="2"/>
  <c r="G25" i="2"/>
  <c r="H25" i="2"/>
  <c r="I25" i="2"/>
  <c r="J25" i="2"/>
  <c r="K25" i="2"/>
  <c r="L25" i="2"/>
  <c r="M25" i="2"/>
  <c r="B25" i="2"/>
  <c r="N6" i="2"/>
  <c r="N16" i="2"/>
  <c r="N25" i="2" s="1"/>
  <c r="N11" i="2"/>
  <c r="N14" i="2"/>
  <c r="N12" i="2"/>
  <c r="N13" i="2"/>
  <c r="N15" i="2"/>
  <c r="N20" i="2"/>
  <c r="N21" i="2"/>
  <c r="N19" i="2"/>
  <c r="N22" i="2"/>
  <c r="N23" i="2"/>
  <c r="N17" i="2"/>
  <c r="N18" i="2"/>
  <c r="C5" i="2"/>
  <c r="D5" i="2"/>
  <c r="E5" i="2"/>
  <c r="F5" i="2"/>
  <c r="G5" i="2"/>
  <c r="H5" i="2"/>
  <c r="I5" i="2"/>
  <c r="J5" i="2"/>
  <c r="K5" i="2"/>
  <c r="L5" i="2"/>
  <c r="M5" i="2"/>
  <c r="B5" i="2"/>
  <c r="B7" i="2" l="1"/>
  <c r="M7" i="2"/>
  <c r="J7" i="2"/>
  <c r="I7" i="2"/>
  <c r="E7" i="2"/>
  <c r="H7" i="2"/>
  <c r="G7" i="2"/>
  <c r="F7" i="2"/>
  <c r="L7" i="2"/>
  <c r="D7" i="2"/>
  <c r="K7" i="2"/>
  <c r="C7" i="2"/>
  <c r="N5" i="2"/>
  <c r="N7" i="2" l="1"/>
</calcChain>
</file>

<file path=xl/sharedStrings.xml><?xml version="1.0" encoding="utf-8"?>
<sst xmlns="http://schemas.openxmlformats.org/spreadsheetml/2006/main" count="35" uniqueCount="34">
  <si>
    <t>Intäkter</t>
  </si>
  <si>
    <t>Mars</t>
  </si>
  <si>
    <t>Maj</t>
  </si>
  <si>
    <t>Juni</t>
  </si>
  <si>
    <t>Juli</t>
  </si>
  <si>
    <t>Kostnader</t>
  </si>
  <si>
    <t>Bankkostnader</t>
  </si>
  <si>
    <t>Totalt</t>
  </si>
  <si>
    <t>Totala kostnader</t>
  </si>
  <si>
    <t>Fjärrvärme</t>
  </si>
  <si>
    <t>Vatten/Avlopp</t>
  </si>
  <si>
    <t>Telia</t>
  </si>
  <si>
    <t>Januari</t>
  </si>
  <si>
    <t>Februari</t>
  </si>
  <si>
    <t>April</t>
  </si>
  <si>
    <t>Augusti</t>
  </si>
  <si>
    <t>September</t>
  </si>
  <si>
    <t>Oktober</t>
  </si>
  <si>
    <t>November</t>
  </si>
  <si>
    <t>December</t>
  </si>
  <si>
    <t>Samfällighetsavgift</t>
  </si>
  <si>
    <t>Kreditering Mälarenergi</t>
  </si>
  <si>
    <t>Fastighetsskötsel</t>
  </si>
  <si>
    <t>Fondavsättning</t>
  </si>
  <si>
    <t>Hemsidan</t>
  </si>
  <si>
    <t>Fortnox</t>
  </si>
  <si>
    <t>Arvode styrelse, revisorer &amp; ekonomi</t>
  </si>
  <si>
    <t>Elkostnad</t>
  </si>
  <si>
    <t>Totala intäkter</t>
  </si>
  <si>
    <t>Energitjänster</t>
  </si>
  <si>
    <t>Budget 2022, Finland Samfällighetsförening</t>
  </si>
  <si>
    <t xml:space="preserve">Sophämtning </t>
  </si>
  <si>
    <t>Fastighetsförsäkring</t>
  </si>
  <si>
    <t>Övriga utgifter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</si>
</sst>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r&quot;_-;\-* #,##0.00\ &quot;kr&quot;_-;_-* &quot;-&quot;??\ &quot;kr&quot;_-;_-@_-"/>
    <numFmt numFmtId="164" formatCode="_-* #,##0\ &quot;kr&quot;_-;\-* #,##0\ &quot;kr&quot;_-;_-* &quot;-&quot;??\ &quot;kr&quot;_-;_-@_-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164" fontId="0" fillId="0" borderId="0" xfId="1" applyNumberFormat="1" applyFont="1"/>
    <xf numFmtId="164" fontId="1" fillId="0" borderId="0" xfId="0" applyNumberFormat="1" applyFont="1"/>
    <xf numFmtId="0" fontId="1" fillId="0" borderId="1" xfId="0" applyFont="1" applyBorder="1"/>
    <xf numFmtId="0" fontId="1" fillId="0" borderId="2" xfId="0" applyFont="1" applyBorder="1"/>
    <xf numFmtId="0" fontId="0" fillId="0" borderId="2" xfId="0" applyBorder="1"/>
    <xf numFmtId="164" fontId="1" fillId="0" borderId="2" xfId="0" applyNumberFormat="1" applyFont="1" applyBorder="1"/>
    <xf numFmtId="164" fontId="0" fillId="0" borderId="1" xfId="0" applyNumberFormat="1" applyBorder="1"/>
    <xf numFmtId="164" fontId="0" fillId="0" borderId="1" xfId="1" applyNumberFormat="1" applyFont="1" applyBorder="1"/>
    <xf numFmtId="164" fontId="1" fillId="0" borderId="1" xfId="1" applyNumberFormat="1" applyFont="1" applyBorder="1"/>
    <xf numFmtId="164" fontId="1" fillId="0" borderId="0" xfId="1" applyNumberFormat="1" applyFont="1"/>
    <xf numFmtId="16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BBAA1-5393-4773-9BA5-4534A1F93EE5}">
  <dimension ref="A1:O29"/>
  <sheetViews>
    <sheetView tabSelected="1" workbookViewId="0">
      <selection activeCell="N16" sqref="N16"/>
    </sheetView>
  </sheetViews>
  <sheetFormatPr baseColWidth="10" defaultColWidth="8.83203125" defaultRowHeight="16" x14ac:dyDescent="0.2"/>
  <cols>
    <col min="1" max="1" width="24.83203125" customWidth="1"/>
    <col min="2" max="12" width="12.1640625" bestFit="1" customWidth="1"/>
    <col min="13" max="14" width="13.33203125" bestFit="1" customWidth="1"/>
    <col min="15" max="15" width="10" bestFit="1" customWidth="1"/>
  </cols>
  <sheetData>
    <row r="1" spans="1:14" x14ac:dyDescent="0.2">
      <c r="A1" t="s">
        <v>30</v>
      </c>
    </row>
    <row r="3" spans="1:14" x14ac:dyDescent="0.2">
      <c r="A3" s="6" t="s">
        <v>0</v>
      </c>
      <c r="B3" s="7" t="s">
        <v>12</v>
      </c>
      <c r="C3" s="7" t="s">
        <v>13</v>
      </c>
      <c r="D3" s="7" t="s">
        <v>1</v>
      </c>
      <c r="E3" s="7" t="s">
        <v>14</v>
      </c>
      <c r="F3" s="7" t="s">
        <v>2</v>
      </c>
      <c r="G3" s="7" t="s">
        <v>3</v>
      </c>
      <c r="H3" s="7" t="s">
        <v>4</v>
      </c>
      <c r="I3" s="7" t="s">
        <v>15</v>
      </c>
      <c r="J3" s="7" t="s">
        <v>16</v>
      </c>
      <c r="K3" s="7" t="s">
        <v>17</v>
      </c>
      <c r="L3" s="7" t="s">
        <v>18</v>
      </c>
      <c r="M3" s="7" t="s">
        <v>19</v>
      </c>
      <c r="N3" s="6" t="s">
        <v>7</v>
      </c>
    </row>
    <row r="4" spans="1:14" x14ac:dyDescent="0.2">
      <c r="A4" t="s">
        <v>20</v>
      </c>
      <c r="B4" s="3">
        <f>1500*23</f>
        <v>34500</v>
      </c>
      <c r="C4" s="3">
        <f t="shared" ref="C4:E4" si="0">1500*23</f>
        <v>34500</v>
      </c>
      <c r="D4" s="3">
        <f t="shared" si="0"/>
        <v>34500</v>
      </c>
      <c r="E4" s="3">
        <f t="shared" si="0"/>
        <v>34500</v>
      </c>
      <c r="F4" s="3">
        <f t="shared" ref="F4:M4" si="1">1375*23</f>
        <v>31625</v>
      </c>
      <c r="G4" s="3">
        <f t="shared" si="1"/>
        <v>31625</v>
      </c>
      <c r="H4" s="3">
        <f t="shared" si="1"/>
        <v>31625</v>
      </c>
      <c r="I4" s="3">
        <f t="shared" si="1"/>
        <v>31625</v>
      </c>
      <c r="J4" s="3">
        <f t="shared" si="1"/>
        <v>31625</v>
      </c>
      <c r="K4" s="3">
        <f t="shared" si="1"/>
        <v>31625</v>
      </c>
      <c r="L4" s="3">
        <f t="shared" si="1"/>
        <v>31625</v>
      </c>
      <c r="M4" s="3">
        <f t="shared" si="1"/>
        <v>31625</v>
      </c>
      <c r="N4" s="4">
        <f>SUM(B4:M4)</f>
        <v>391000</v>
      </c>
    </row>
    <row r="5" spans="1:14" x14ac:dyDescent="0.2">
      <c r="A5" t="s">
        <v>11</v>
      </c>
      <c r="B5" s="3">
        <f>289*23</f>
        <v>6647</v>
      </c>
      <c r="C5" s="3">
        <f t="shared" ref="C5:M5" si="2">289*23</f>
        <v>6647</v>
      </c>
      <c r="D5" s="3">
        <f t="shared" si="2"/>
        <v>6647</v>
      </c>
      <c r="E5" s="3">
        <f t="shared" si="2"/>
        <v>6647</v>
      </c>
      <c r="F5" s="3">
        <f t="shared" si="2"/>
        <v>6647</v>
      </c>
      <c r="G5" s="3">
        <f t="shared" si="2"/>
        <v>6647</v>
      </c>
      <c r="H5" s="3">
        <f t="shared" si="2"/>
        <v>6647</v>
      </c>
      <c r="I5" s="3">
        <f t="shared" si="2"/>
        <v>6647</v>
      </c>
      <c r="J5" s="3">
        <f t="shared" si="2"/>
        <v>6647</v>
      </c>
      <c r="K5" s="3">
        <f t="shared" si="2"/>
        <v>6647</v>
      </c>
      <c r="L5" s="3">
        <f t="shared" si="2"/>
        <v>6647</v>
      </c>
      <c r="M5" s="3">
        <f t="shared" si="2"/>
        <v>6647</v>
      </c>
      <c r="N5" s="4">
        <f>SUM(B5:M5)</f>
        <v>79764</v>
      </c>
    </row>
    <row r="6" spans="1:14" x14ac:dyDescent="0.2">
      <c r="A6" t="s">
        <v>21</v>
      </c>
      <c r="B6" s="3">
        <v>18300</v>
      </c>
      <c r="C6" s="3">
        <v>18300</v>
      </c>
      <c r="D6" s="3">
        <v>18300</v>
      </c>
      <c r="E6" s="3">
        <v>18300</v>
      </c>
      <c r="F6" s="3">
        <v>18300</v>
      </c>
      <c r="G6" s="3">
        <v>18300</v>
      </c>
      <c r="H6" s="3">
        <v>18300</v>
      </c>
      <c r="I6" s="3">
        <v>18300</v>
      </c>
      <c r="J6" s="3">
        <v>18300</v>
      </c>
      <c r="K6" s="3">
        <v>18300</v>
      </c>
      <c r="L6" s="3">
        <v>18300</v>
      </c>
      <c r="M6" s="3">
        <v>18300</v>
      </c>
      <c r="N6" s="8">
        <f>SUM(B6:M6)</f>
        <v>219600</v>
      </c>
    </row>
    <row r="7" spans="1:14" x14ac:dyDescent="0.2">
      <c r="A7" s="5" t="s">
        <v>28</v>
      </c>
      <c r="B7" s="9">
        <f>SUM(B4:B6)</f>
        <v>59447</v>
      </c>
      <c r="C7" s="9">
        <f t="shared" ref="C7:M7" si="3">SUM(C4:C6)</f>
        <v>59447</v>
      </c>
      <c r="D7" s="9">
        <f t="shared" si="3"/>
        <v>59447</v>
      </c>
      <c r="E7" s="9">
        <f t="shared" si="3"/>
        <v>59447</v>
      </c>
      <c r="F7" s="9">
        <f t="shared" si="3"/>
        <v>56572</v>
      </c>
      <c r="G7" s="9">
        <f t="shared" si="3"/>
        <v>56572</v>
      </c>
      <c r="H7" s="9">
        <f t="shared" si="3"/>
        <v>56572</v>
      </c>
      <c r="I7" s="9">
        <f t="shared" si="3"/>
        <v>56572</v>
      </c>
      <c r="J7" s="9">
        <f t="shared" si="3"/>
        <v>56572</v>
      </c>
      <c r="K7" s="9">
        <f t="shared" si="3"/>
        <v>56572</v>
      </c>
      <c r="L7" s="9">
        <f t="shared" si="3"/>
        <v>56572</v>
      </c>
      <c r="M7" s="9">
        <f t="shared" si="3"/>
        <v>56572</v>
      </c>
      <c r="N7" s="4">
        <f>SUM(N4:N6)</f>
        <v>690364</v>
      </c>
    </row>
    <row r="9" spans="1:14" x14ac:dyDescent="0.2">
      <c r="N9" s="1"/>
    </row>
    <row r="10" spans="1:14" x14ac:dyDescent="0.2">
      <c r="A10" s="6" t="s">
        <v>5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6"/>
    </row>
    <row r="11" spans="1:14" x14ac:dyDescent="0.2">
      <c r="A11" t="s">
        <v>22</v>
      </c>
      <c r="B11" s="3">
        <v>2416</v>
      </c>
      <c r="C11" s="3">
        <v>2416</v>
      </c>
      <c r="D11" s="3">
        <v>2416</v>
      </c>
      <c r="E11" s="3">
        <v>2416</v>
      </c>
      <c r="F11" s="3">
        <v>2416</v>
      </c>
      <c r="G11" s="3">
        <v>2416</v>
      </c>
      <c r="H11" s="3">
        <v>2416</v>
      </c>
      <c r="I11" s="3">
        <v>2416</v>
      </c>
      <c r="J11" s="3">
        <v>2416</v>
      </c>
      <c r="K11" s="3">
        <v>2416</v>
      </c>
      <c r="L11" s="3">
        <v>2416</v>
      </c>
      <c r="M11" s="3">
        <v>2416</v>
      </c>
      <c r="N11" s="12">
        <f>SUM(B11:M11)</f>
        <v>28992</v>
      </c>
    </row>
    <row r="12" spans="1:14" ht="17" x14ac:dyDescent="0.2">
      <c r="A12" s="2" t="s">
        <v>27</v>
      </c>
      <c r="B12" s="3">
        <v>1500</v>
      </c>
      <c r="C12" s="3">
        <v>1500</v>
      </c>
      <c r="D12" s="3">
        <v>1500</v>
      </c>
      <c r="E12" s="3">
        <v>1500</v>
      </c>
      <c r="F12" s="3">
        <v>1500</v>
      </c>
      <c r="G12" s="3">
        <v>1500</v>
      </c>
      <c r="H12" s="3">
        <v>1500</v>
      </c>
      <c r="I12" s="3">
        <v>1500</v>
      </c>
      <c r="J12" s="3">
        <v>1500</v>
      </c>
      <c r="K12" s="3">
        <v>1500</v>
      </c>
      <c r="L12" s="3">
        <v>1500</v>
      </c>
      <c r="M12" s="3">
        <v>1500</v>
      </c>
      <c r="N12" s="12">
        <f>SUM(B12:M12)</f>
        <v>18000</v>
      </c>
    </row>
    <row r="13" spans="1:14" ht="17" x14ac:dyDescent="0.2">
      <c r="A13" s="2" t="s">
        <v>29</v>
      </c>
      <c r="B13" s="3">
        <v>5023</v>
      </c>
      <c r="C13" s="3"/>
      <c r="D13" s="3"/>
      <c r="E13" s="3">
        <v>5023</v>
      </c>
      <c r="F13" s="3"/>
      <c r="G13" s="3"/>
      <c r="H13" s="3">
        <v>5023</v>
      </c>
      <c r="I13" s="3"/>
      <c r="J13" s="3"/>
      <c r="K13" s="3">
        <v>5023</v>
      </c>
      <c r="N13" s="12">
        <f>SUM(B13:M13)</f>
        <v>20092</v>
      </c>
    </row>
    <row r="14" spans="1:14" ht="17" x14ac:dyDescent="0.2">
      <c r="A14" s="2" t="s">
        <v>9</v>
      </c>
      <c r="B14" s="3">
        <v>23000</v>
      </c>
      <c r="C14" s="3">
        <v>23000</v>
      </c>
      <c r="D14" s="3">
        <v>23000</v>
      </c>
      <c r="E14" s="3">
        <v>23000</v>
      </c>
      <c r="F14" s="3">
        <v>23000</v>
      </c>
      <c r="G14" s="3">
        <v>23000</v>
      </c>
      <c r="H14" s="3">
        <v>23000</v>
      </c>
      <c r="I14" s="3">
        <v>23000</v>
      </c>
      <c r="J14" s="3">
        <v>23000</v>
      </c>
      <c r="K14" s="3">
        <v>23000</v>
      </c>
      <c r="L14" s="3">
        <v>23000</v>
      </c>
      <c r="M14" s="3">
        <v>23000</v>
      </c>
      <c r="N14" s="12">
        <f t="shared" ref="N14:N24" si="4">SUM(B14:M14)</f>
        <v>276000</v>
      </c>
    </row>
    <row r="15" spans="1:14" x14ac:dyDescent="0.2">
      <c r="A15" t="s">
        <v>10</v>
      </c>
      <c r="B15" s="3">
        <v>8000</v>
      </c>
      <c r="C15" s="3">
        <v>8000</v>
      </c>
      <c r="D15" s="3">
        <v>8000</v>
      </c>
      <c r="E15" s="3">
        <v>8000</v>
      </c>
      <c r="F15" s="3">
        <v>8000</v>
      </c>
      <c r="G15" s="3">
        <v>8000</v>
      </c>
      <c r="H15" s="3">
        <v>8000</v>
      </c>
      <c r="I15" s="3">
        <v>8000</v>
      </c>
      <c r="J15" s="3">
        <v>8000</v>
      </c>
      <c r="K15" s="3">
        <v>8000</v>
      </c>
      <c r="L15" s="3">
        <v>8000</v>
      </c>
      <c r="M15" s="3">
        <v>8000</v>
      </c>
      <c r="N15" s="12">
        <f t="shared" si="4"/>
        <v>96000</v>
      </c>
    </row>
    <row r="16" spans="1:14" x14ac:dyDescent="0.2">
      <c r="A16" t="s">
        <v>31</v>
      </c>
      <c r="B16" s="3">
        <v>4800</v>
      </c>
      <c r="C16" s="3">
        <v>4800</v>
      </c>
      <c r="D16" s="3">
        <v>4800</v>
      </c>
      <c r="E16" s="3">
        <v>4800</v>
      </c>
      <c r="F16" s="3">
        <v>4800</v>
      </c>
      <c r="G16" s="3">
        <v>4800</v>
      </c>
      <c r="H16" s="3">
        <v>4800</v>
      </c>
      <c r="I16" s="3">
        <v>4800</v>
      </c>
      <c r="J16" s="3">
        <v>4800</v>
      </c>
      <c r="K16" s="3">
        <v>4800</v>
      </c>
      <c r="L16" s="3">
        <v>4800</v>
      </c>
      <c r="M16" s="3">
        <v>4800</v>
      </c>
      <c r="N16" s="12">
        <f>SUM(B16:M16)</f>
        <v>57600</v>
      </c>
    </row>
    <row r="17" spans="1:15" ht="17" x14ac:dyDescent="0.2">
      <c r="A17" s="2" t="s">
        <v>11</v>
      </c>
      <c r="B17" s="3">
        <v>6667</v>
      </c>
      <c r="C17" s="3">
        <v>6667</v>
      </c>
      <c r="D17" s="3">
        <v>6667</v>
      </c>
      <c r="E17" s="3">
        <v>6667</v>
      </c>
      <c r="F17" s="3">
        <v>6667</v>
      </c>
      <c r="G17" s="3">
        <v>6667</v>
      </c>
      <c r="H17" s="3">
        <v>6667</v>
      </c>
      <c r="I17" s="3">
        <v>6667</v>
      </c>
      <c r="J17" s="3">
        <v>6667</v>
      </c>
      <c r="K17" s="3">
        <v>6667</v>
      </c>
      <c r="L17" s="3">
        <v>6667</v>
      </c>
      <c r="M17" s="3">
        <v>6667</v>
      </c>
      <c r="N17" s="12">
        <f>SUM(B17:M17)</f>
        <v>80004</v>
      </c>
    </row>
    <row r="18" spans="1:15" x14ac:dyDescent="0.2">
      <c r="A18" t="s">
        <v>32</v>
      </c>
      <c r="G18" s="3">
        <v>5227</v>
      </c>
      <c r="N18" s="12">
        <f>SUM(B18:M18)</f>
        <v>5227</v>
      </c>
    </row>
    <row r="19" spans="1:15" ht="34" x14ac:dyDescent="0.2">
      <c r="A19" s="2" t="s">
        <v>26</v>
      </c>
      <c r="M19" s="3">
        <v>30910</v>
      </c>
      <c r="N19" s="12">
        <f>SUM(B19:M19)</f>
        <v>30910</v>
      </c>
    </row>
    <row r="20" spans="1:15" x14ac:dyDescent="0.2">
      <c r="A20" t="s">
        <v>24</v>
      </c>
      <c r="F20" s="3">
        <v>1200</v>
      </c>
      <c r="N20" s="12">
        <f t="shared" si="4"/>
        <v>1200</v>
      </c>
    </row>
    <row r="21" spans="1:15" x14ac:dyDescent="0.2">
      <c r="A21" t="s">
        <v>25</v>
      </c>
      <c r="D21" s="3">
        <v>743</v>
      </c>
      <c r="E21" s="3"/>
      <c r="F21" s="3"/>
      <c r="G21" s="3">
        <v>743</v>
      </c>
      <c r="H21" s="3"/>
      <c r="I21" s="3"/>
      <c r="J21" s="3">
        <v>743</v>
      </c>
      <c r="K21" s="3"/>
      <c r="L21" s="3"/>
      <c r="M21" s="3">
        <v>743</v>
      </c>
      <c r="N21" s="12">
        <f t="shared" si="4"/>
        <v>2972</v>
      </c>
    </row>
    <row r="22" spans="1:15" x14ac:dyDescent="0.2">
      <c r="A22" t="s">
        <v>6</v>
      </c>
      <c r="B22" s="3">
        <v>1802</v>
      </c>
      <c r="H22" s="3">
        <v>320</v>
      </c>
      <c r="N22" s="12">
        <f t="shared" si="4"/>
        <v>2122</v>
      </c>
    </row>
    <row r="23" spans="1:15" ht="17" x14ac:dyDescent="0.2">
      <c r="A23" s="2" t="s">
        <v>23</v>
      </c>
      <c r="B23" s="3">
        <v>1600</v>
      </c>
      <c r="C23" s="3">
        <v>1600</v>
      </c>
      <c r="D23" s="3">
        <v>1600</v>
      </c>
      <c r="E23" s="3">
        <v>1600</v>
      </c>
      <c r="F23" s="3">
        <v>1600</v>
      </c>
      <c r="G23" s="3">
        <v>1600</v>
      </c>
      <c r="H23" s="3">
        <v>1600</v>
      </c>
      <c r="I23" s="3">
        <v>1600</v>
      </c>
      <c r="J23" s="3">
        <v>1600</v>
      </c>
      <c r="K23" s="3">
        <v>1600</v>
      </c>
      <c r="L23" s="3">
        <v>1600</v>
      </c>
      <c r="M23" s="3">
        <v>1600</v>
      </c>
      <c r="N23" s="12">
        <f t="shared" si="4"/>
        <v>19200</v>
      </c>
    </row>
    <row r="24" spans="1:15" ht="17" x14ac:dyDescent="0.2">
      <c r="A24" s="2" t="s">
        <v>33</v>
      </c>
      <c r="B24" s="3">
        <v>1500</v>
      </c>
      <c r="C24" s="3">
        <v>1500</v>
      </c>
      <c r="D24" s="3">
        <v>1500</v>
      </c>
      <c r="E24" s="3">
        <v>1500</v>
      </c>
      <c r="F24" s="3">
        <v>1500</v>
      </c>
      <c r="G24" s="3">
        <v>1500</v>
      </c>
      <c r="H24" s="3">
        <v>1500</v>
      </c>
      <c r="I24" s="3">
        <v>1500</v>
      </c>
      <c r="J24" s="3">
        <v>1500</v>
      </c>
      <c r="K24" s="3">
        <v>1500</v>
      </c>
      <c r="L24" s="3">
        <v>1500</v>
      </c>
      <c r="M24" s="3">
        <v>1500</v>
      </c>
      <c r="N24" s="12">
        <f t="shared" si="4"/>
        <v>18000</v>
      </c>
    </row>
    <row r="25" spans="1:15" x14ac:dyDescent="0.2">
      <c r="A25" s="5" t="s">
        <v>8</v>
      </c>
      <c r="B25" s="10">
        <f>SUM(B11:B24)</f>
        <v>56308</v>
      </c>
      <c r="C25" s="10">
        <f t="shared" ref="C25:M25" si="5">SUM(C11:C24)</f>
        <v>49483</v>
      </c>
      <c r="D25" s="10">
        <f t="shared" si="5"/>
        <v>50226</v>
      </c>
      <c r="E25" s="10">
        <f t="shared" si="5"/>
        <v>54506</v>
      </c>
      <c r="F25" s="10">
        <f t="shared" si="5"/>
        <v>50683</v>
      </c>
      <c r="G25" s="10">
        <f t="shared" si="5"/>
        <v>55453</v>
      </c>
      <c r="H25" s="10">
        <f t="shared" si="5"/>
        <v>54826</v>
      </c>
      <c r="I25" s="10">
        <f t="shared" si="5"/>
        <v>49483</v>
      </c>
      <c r="J25" s="10">
        <f t="shared" si="5"/>
        <v>50226</v>
      </c>
      <c r="K25" s="10">
        <f t="shared" si="5"/>
        <v>54506</v>
      </c>
      <c r="L25" s="10">
        <f t="shared" si="5"/>
        <v>49483</v>
      </c>
      <c r="M25" s="10">
        <f t="shared" si="5"/>
        <v>81136</v>
      </c>
      <c r="N25" s="11">
        <f>SUM(N11:N24)</f>
        <v>656319</v>
      </c>
    </row>
    <row r="27" spans="1:15" x14ac:dyDescent="0.2">
      <c r="O27" s="13"/>
    </row>
    <row r="29" spans="1:15" x14ac:dyDescent="0.2">
      <c r="O29" s="13"/>
    </row>
  </sheetData>
  <phoneticPr fontId="3" type="noConversion"/>
  <pageMargins left="0.7" right="0.7" top="0.75" bottom="0.75" header="0.3" footer="0.3"/>
  <pageSetup paperSize="9" orientation="portrait" horizontalDpi="4294967292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Fredrik Dalmo</dc:creator>
  <cp:lastModifiedBy>Fredrik Dalmo</cp:lastModifiedBy>
  <dcterms:created xsi:type="dcterms:W3CDTF">2019-03-30T13:47:28Z</dcterms:created>
  <dcterms:modified xsi:type="dcterms:W3CDTF">2022-04-03T16:30:26Z</dcterms:modified>
</cp:coreProperties>
</file>